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000" windowHeight="9735" activeTab="1"/>
  </bookViews>
  <sheets>
    <sheet name="Formularantworten 1" sheetId="1" r:id="rId1"/>
    <sheet name="Tabelle1" sheetId="2" r:id="rId2"/>
  </sheets>
  <calcPr calcId="152511"/>
</workbook>
</file>

<file path=xl/calcChain.xml><?xml version="1.0" encoding="utf-8"?>
<calcChain xmlns="http://schemas.openxmlformats.org/spreadsheetml/2006/main">
  <c r="C8" i="2" l="1"/>
  <c r="D8" i="2"/>
  <c r="E8" i="2"/>
  <c r="F8" i="2"/>
  <c r="G8" i="2"/>
  <c r="H8" i="2"/>
  <c r="I8" i="2"/>
  <c r="J8" i="2"/>
  <c r="K8" i="2"/>
  <c r="L8" i="2"/>
  <c r="M8" i="2"/>
  <c r="N8" i="2"/>
  <c r="O8" i="2"/>
  <c r="P8" i="2"/>
  <c r="Q8" i="2"/>
  <c r="R8" i="2"/>
  <c r="S8" i="2"/>
  <c r="T8" i="2"/>
  <c r="U8" i="2"/>
  <c r="V8" i="2"/>
  <c r="W8" i="2"/>
  <c r="B8" i="2"/>
  <c r="C7" i="2"/>
  <c r="D7" i="2"/>
  <c r="E7" i="2"/>
  <c r="F7" i="2"/>
  <c r="G7" i="2"/>
  <c r="H7" i="2"/>
  <c r="I7" i="2"/>
  <c r="J7" i="2"/>
  <c r="K7" i="2"/>
  <c r="L7" i="2"/>
  <c r="M7" i="2"/>
  <c r="N7" i="2"/>
  <c r="O7" i="2"/>
  <c r="P7" i="2"/>
  <c r="Q7" i="2"/>
  <c r="R7" i="2"/>
  <c r="S7" i="2"/>
  <c r="T7" i="2"/>
  <c r="U7" i="2"/>
  <c r="V7" i="2"/>
  <c r="W7" i="2"/>
  <c r="B7" i="2"/>
</calcChain>
</file>

<file path=xl/sharedStrings.xml><?xml version="1.0" encoding="utf-8"?>
<sst xmlns="http://schemas.openxmlformats.org/spreadsheetml/2006/main" count="245" uniqueCount="103">
  <si>
    <t>Zeitstempel</t>
  </si>
  <si>
    <t>Wie alt sind sie?</t>
  </si>
  <si>
    <t>Geschlecht ?</t>
  </si>
  <si>
    <t>Haben Sie bereits Erfahrung im Umgang mit Semantic Mediawiki (SMW)?</t>
  </si>
  <si>
    <t>Haben Sie Erfahrung im Umgang mit Semantic Result Formats (SRF)?</t>
  </si>
  <si>
    <t>Ist Ihnen das Konzept des Technologie-Radars vertraut?</t>
  </si>
  <si>
    <t>Ist Ihnen das Konzept des Technologie-Portfolios vertraut?</t>
  </si>
  <si>
    <t>Welchen Browser verwenden Sie?</t>
  </si>
  <si>
    <t>Nennen Sie bitte den Wert (2.Property) vom Radarpunkt "Bohren2".</t>
  </si>
  <si>
    <t>Was drückt dieser Zahlenwert laut Legende aus?</t>
  </si>
  <si>
    <t>Laut Legende, welches Potential hat er?</t>
  </si>
  <si>
    <t>Nennen Sie die Technologie mit der höchsten Relevanz.</t>
  </si>
  <si>
    <t>Kopieren Sie den Code des Technologie-Radars (über "Edit") und erstellen Sie eine neue Seite mit dem Namen Ihres Usernamens (z.b. "User10) im SMW, auf der sie den Code einfügen. Ändern Sie bitte die Höhe und Breite des Radars auf je 650 (px).</t>
  </si>
  <si>
    <t>Ändern Sie in der Legende den Namen "Potential" und "Relevanz" mit den entsprechenden Parametern in beliebige Namen um.</t>
  </si>
  <si>
    <t>Erstellen Sie nun ein eigenes Technologie-Radar. Das Radar soll dabei in vier Sektoren aufgeteilt sein, wovon ein Sektor zwei Radarpunkte beinhaltet. Verwenden Sie als Kategorienamen ihren Nutzernamen.</t>
  </si>
  <si>
    <t>Fügen Sie den Code Ihres Technologie-Radars -falls vorhanden- in die Textbox ein.</t>
  </si>
  <si>
    <t>In welche Drucktechnologien empfiehlt es sich zu investieren?</t>
  </si>
  <si>
    <t>Was drückt der Radius der Technologien in diesem Beispiel aus?</t>
  </si>
  <si>
    <t>Erstellen Sie nun ein eigenes Technologie-Portfolio. Das Portfolio soll mindestens vier Technologien beinhalten, wovon jede Technologie sich in einem eigenen Selektionsfeld befindet. Verwenden Sie als Kategorienamen ihren Nutzernamen. Das Portfolio soll 600*600 Pixel groß sein.</t>
  </si>
  <si>
    <t xml:space="preserve">Erstellen Sie nun eine weitere Technologie für ihr Portfolio, indem Sie die Extension zum Gewichten (zu finden im "Edit"-Bereich, oberhalb des Content-Feldes) von Subkriterien verwenden. </t>
  </si>
  <si>
    <t>Weisen Sie dem Durchmesser (Ø) eine beliebige Bedeutung durch den entsprechenden Parameter zu.</t>
  </si>
  <si>
    <t>Kopieren Sie den Code Ihres Technologie-Portfolios -falls vorhanden- in das unten stehende Antwortfeld.</t>
  </si>
  <si>
    <t>Bewerten Sie das Technologie-Radar hinsichtlich der Übersichtlichkeit mit einer Schulnote.</t>
  </si>
  <si>
    <t>Die Bedeutung der einzelnen Punkte im Radar, sowie deren Zuweisung zu einem Sektor ist klar.</t>
  </si>
  <si>
    <t>Bewerten Sie das Technologie-Porftolio hinsichtlich der Übersichtlichkeit mit einer Schulnote.</t>
  </si>
  <si>
    <t>Die Bedeutung der einzelnen Kreise im Portfolio, sowie deren Achsenzugehörigkeit sowie Einteilung in eines der Selektionsfelder ist klar.</t>
  </si>
  <si>
    <t>Unter http://w0qu.herokuapp.com/index.php?title=Steckbrief finden Sie exemplarisch einen vereinfachten (Technologie-)Steckbrief, erstellt mithilfe einer weiteren SMW Extension "HeaderTabs". Entspricht das strukturell Ihren Vorstellungen, wie Sie Technologieinformationen in Ihrem SMW abspeichern würden?</t>
  </si>
  <si>
    <t>Das Technologie-Radar ist einfach bezüglich der Handhabung.</t>
  </si>
  <si>
    <t>Das Technologie-Portfolio ist einfach bezüglich der Handhabung.</t>
  </si>
  <si>
    <t>Das Technologie-Radar würde ich auch privat/beruflich verwenden.</t>
  </si>
  <si>
    <t>Das Technologie-Portfolio würde ich auch privat/beruflich verwenden.</t>
  </si>
  <si>
    <t xml:space="preserve">Ein Technologie-Radar zu erstellen ist einfach. </t>
  </si>
  <si>
    <t>Ein Technologie-Portfolio zu erstellen ist einfach.</t>
  </si>
  <si>
    <t>Die Extension zum Gewichten von Subkriterien hat mir das Erstellen einer Technologieseite erleichtert.</t>
  </si>
  <si>
    <t>Was hätten Sie anders gemacht bzw. was hätten Sie anders erwartet?</t>
  </si>
  <si>
    <t>Welche weiteren Features/Funktionalitäten würden Sie sich wünschen?</t>
  </si>
  <si>
    <t>Wobei hatten Sie Schwierigkeiten?</t>
  </si>
  <si>
    <t>Sonstige Anmerkungen:</t>
  </si>
  <si>
    <t>männlich</t>
  </si>
  <si>
    <t>ein wenig</t>
  </si>
  <si>
    <t>Mozilla Firefox</t>
  </si>
  <si>
    <t>Relevanz</t>
  </si>
  <si>
    <t>hoch</t>
  </si>
  <si>
    <t>Stanzen 1</t>
  </si>
  <si>
    <t>3D, Laser</t>
  </si>
  <si>
    <t>Projektumfang</t>
  </si>
  <si>
    <t>- Legende &amp; Potential zusammen</t>
  </si>
  <si>
    <t>Farben</t>
  </si>
  <si>
    <t>-</t>
  </si>
  <si>
    <t>nein</t>
  </si>
  <si>
    <t>Safari</t>
  </si>
  <si>
    <t>Hoch</t>
  </si>
  <si>
    <t>Projekumfang</t>
  </si>
  <si>
    <t>sfsdfsdf</t>
  </si>
  <si>
    <t>sdfdsfds</t>
  </si>
  <si>
    <t>dsf</t>
  </si>
  <si>
    <t>sdf</t>
  </si>
  <si>
    <t>Abstand vom Mittelpunkt</t>
  </si>
  <si>
    <t>Stanzen1</t>
  </si>
  <si>
    <t>Bedeutung der Relevanz im Diagramm nicht klar
Beziehung Durchmessersymbol zu Groesse der Bubbles nicht klar.</t>
  </si>
  <si>
    <t>Paramater per Mausdrag veraendern</t>
  </si>
  <si>
    <t>Google Chrome</t>
  </si>
  <si>
    <t>genutzte parameter mit initialwert immer angeben</t>
  </si>
  <si>
    <t>beim portfoilio wäre es nett, wenn man aus der grafik direkt auf den angezeigten artikel kommen könnte</t>
  </si>
  <si>
    <t>nichts</t>
  </si>
  <si>
    <t>Stanzen</t>
  </si>
  <si>
    <t>Wert und Gewicht unklar, besser zBsp. Gewichtung zwischen 0-1 mit Summe aller Gewichtungen = 1</t>
  </si>
  <si>
    <t>Prio</t>
  </si>
  <si>
    <t>Laser, 3D</t>
  </si>
  <si>
    <t>Alle Legenden besser sichtbar machen (Relevanz zum Mittelpunkt!)</t>
  </si>
  <si>
    <t>nicht wirklich</t>
  </si>
  <si>
    <t>3D und Laser</t>
  </si>
  <si>
    <t>Farbgebung vom Portfolio, hellgrün / grün nicht gut Unterscheidbar.</t>
  </si>
  <si>
    <t>Technologie-Radar:
Änderung eines Kategorienamens erzwingt das Ändern aller Kategorienamen in allen anderen Seiten. Hier wäre eine Art Label-Name von Vorteil.
Beispiel:
{{#ask:[[Category:Fußballspieler]]
| ?Position
| ?Leistung
...
Hummels Seite:
[[Leistung::1.5]]
Wenn ich oben Leistung umbenenne in "Bewertung", klappt das Prinzip nicht mehr. Ich müsste die Änderung überall durchführen. Daher wäre ein Label-Name sinnvoll, sodass der angezeigte Wert unabhängig vom Wert-Name geändert werden kann.</t>
  </si>
  <si>
    <t>Keine, alles Super ;)</t>
  </si>
  <si>
    <t>Tolles Prinzip mit großem Entwicklungspotenzial.</t>
  </si>
  <si>
    <t>ja</t>
  </si>
  <si>
    <t>- Farbgebung Portfolio</t>
  </si>
  <si>
    <t>- Punkte im Radar verschieben</t>
  </si>
  <si>
    <t>Die Relevanz im Technologieradar sollte bei 1 niedrig beginnen und außen liegen. Die höchste Relevanz ist in der Radarmitte.</t>
  </si>
  <si>
    <t>Wertebereich begrenzen</t>
  </si>
  <si>
    <t>hover Infobox Steckbrie</t>
  </si>
  <si>
    <t>Keine</t>
  </si>
  <si>
    <t>Super App! Gerne wieder!</t>
  </si>
  <si>
    <t>mittlere Relevanz</t>
  </si>
  <si>
    <t>Symbole im Radar könnten direkt einen Wert/eine Gewichtung widerspiegeln</t>
  </si>
  <si>
    <t>Validierung der Werte in der Extension (Integer)</t>
  </si>
  <si>
    <t>Sonstige</t>
  </si>
  <si>
    <t>?? finde ich nicht. Tooltipp geht nicht. Wahrscheinlich "2" bzw. "mittel"</t>
  </si>
  <si>
    <t>Hier der Code: {{#ask:[[Category:Lackieren]] | ?Technik | ?Relevanz | ?Form |format=radar |height=650 |width=650 }} Hier die Links zu den drei angelegten Technologien: http://w0qu.herokuapp.com/index.php?title=HRZ</t>
  </si>
  <si>
    <t>http://w0qu.herokuapp.com/index.php?title=Inkjet http://w0qu.herokuapp.com/index.php?title=Ultraschall Leider wird nur HRZ im Radar angezeigt! Sorry, ich mach jetzt nicht mehr weiter, das dauert mir zu lange, das alles zu verstehen!</t>
  </si>
  <si>
    <t>wo gibt man die Felder des Radars (Bohren, Walzen, Strahlen, ...) ein?</t>
  </si>
  <si>
    <t>3D</t>
  </si>
  <si>
    <t>Irgendwas ist komplett an mir vorbei gegangen. Wie man selbst etwas ändert, war mir nicht klar. vielleicht liegt's an meinem Browser, dass ich die Einstellungen nicht sehe??</t>
  </si>
  <si>
    <t>s. Email-Diskussion. Anlegen der Kategorien sollte Top-Down erfolgen für den Radar. Bei dem Anlegen einer Technologie dann Auswahl einer der Kategorien.</t>
  </si>
  <si>
    <t>Bei nahezu allen Übungsaufgaben</t>
  </si>
  <si>
    <t>Tests zum Technologieportfolio habe ich NICHT gemacht. Trotzdem musste ich in der Umfrage etwas anklicken, um die Umfrage abschließen zu können.</t>
  </si>
  <si>
    <t>Ich habe keinerlei Wiki-Programmierkenntnisse. Ich habe bei Nutzung des SMW später die Aufgabe, aufgrund der graphischen Aufbereitung der Mitarbeiter eine Entscheidung zu fällen. Ich werde niemals selbst ein smw erstellen und bin deshalb bzgl. Ihrer Evaluierung nur äußerst begrenzt aussagefähig.</t>
  </si>
  <si>
    <t>Ergebnis</t>
  </si>
  <si>
    <t>Kontrolle</t>
  </si>
  <si>
    <t>Diplomarbeit hat hier einen Rechenfehler!</t>
  </si>
  <si>
    <t>Auch hier Rechenfehler in der Diplomarbeit</t>
  </si>
  <si>
    <t>Hier hat die Diplomarbeit andere Daten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</si>
</sst>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h:mm:ss"/>
  </numFmts>
  <fonts count="2" x14ac:knownFonts="1">
    <font>
      <sz val="10"/>
      <color rgb="FF000000"/>
      <name val="Arial"/>
    </font>
    <font>
      <sz val="10"/>
      <name val="Arial"/>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applyFont="1" applyAlignment="1"/>
    <xf numFmtId="164" fontId="1" fillId="0" borderId="0" xfId="0" applyNumberFormat="1" applyFont="1" applyAlignment="1"/>
    <xf numFmtId="0" fontId="1" fillId="0" borderId="0" xfId="0" applyFont="1" applyAlignment="1"/>
    <xf numFmtId="10" fontId="0" fillId="0" borderId="0" xfId="0" applyNumberFormat="1" applyFont="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7"/>
  <sheetViews>
    <sheetView topLeftCell="AB1" workbookViewId="0">
      <pane ySplit="1" topLeftCell="A2" activePane="bottomLeft" state="frozen"/>
      <selection pane="bottomLeft" activeCell="AH13" sqref="AH13"/>
    </sheetView>
  </sheetViews>
  <sheetFormatPr baseColWidth="10" defaultColWidth="14.42578125" defaultRowHeight="15.75" customHeight="1" x14ac:dyDescent="0.2"/>
  <cols>
    <col min="1" max="38" width="21.5703125" customWidth="1"/>
  </cols>
  <sheetData>
    <row r="1" spans="1:38" ht="15.75" customHeight="1" x14ac:dyDescent="0.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row>
    <row r="2" spans="1:38" ht="15.75" customHeight="1" x14ac:dyDescent="0.2">
      <c r="A2" s="1">
        <v>41834.536353252312</v>
      </c>
      <c r="B2" s="2">
        <v>29</v>
      </c>
      <c r="C2" s="2" t="s">
        <v>38</v>
      </c>
      <c r="D2" s="2">
        <v>3</v>
      </c>
      <c r="E2" s="2">
        <v>1</v>
      </c>
      <c r="F2" s="2" t="s">
        <v>39</v>
      </c>
      <c r="G2" s="2" t="s">
        <v>39</v>
      </c>
      <c r="H2" s="2" t="s">
        <v>40</v>
      </c>
      <c r="I2" s="2">
        <v>6</v>
      </c>
      <c r="J2" s="2" t="s">
        <v>41</v>
      </c>
      <c r="K2" s="2" t="s">
        <v>42</v>
      </c>
      <c r="L2" s="2" t="s">
        <v>43</v>
      </c>
      <c r="M2" s="2">
        <v>5</v>
      </c>
      <c r="N2" s="2">
        <v>3</v>
      </c>
      <c r="O2" s="2">
        <v>3</v>
      </c>
      <c r="Q2" s="2" t="s">
        <v>44</v>
      </c>
      <c r="R2" s="2" t="s">
        <v>45</v>
      </c>
      <c r="S2" s="2">
        <v>4</v>
      </c>
      <c r="T2" s="2">
        <v>5</v>
      </c>
      <c r="U2" s="2">
        <v>5</v>
      </c>
      <c r="W2" s="2">
        <v>1</v>
      </c>
      <c r="X2" s="2">
        <v>5</v>
      </c>
      <c r="Y2" s="2">
        <v>1</v>
      </c>
      <c r="Z2" s="2">
        <v>5</v>
      </c>
      <c r="AA2" s="2">
        <v>5</v>
      </c>
      <c r="AB2" s="2">
        <v>4</v>
      </c>
      <c r="AC2" s="2">
        <v>5</v>
      </c>
      <c r="AD2" s="2">
        <v>5</v>
      </c>
      <c r="AE2" s="2">
        <v>5</v>
      </c>
      <c r="AF2" s="2">
        <v>5</v>
      </c>
      <c r="AG2" s="2">
        <v>5</v>
      </c>
      <c r="AH2" s="2">
        <v>4</v>
      </c>
      <c r="AI2" s="2" t="s">
        <v>46</v>
      </c>
      <c r="AJ2" s="2" t="s">
        <v>47</v>
      </c>
      <c r="AK2" s="2" t="s">
        <v>48</v>
      </c>
      <c r="AL2" s="2" t="s">
        <v>48</v>
      </c>
    </row>
    <row r="3" spans="1:38" ht="15.75" customHeight="1" x14ac:dyDescent="0.2">
      <c r="A3" s="1">
        <v>41834.648251018516</v>
      </c>
      <c r="B3" s="2">
        <v>19</v>
      </c>
      <c r="C3" s="2" t="s">
        <v>38</v>
      </c>
      <c r="D3" s="2">
        <v>1</v>
      </c>
      <c r="E3" s="2">
        <v>1</v>
      </c>
      <c r="F3" s="2" t="s">
        <v>49</v>
      </c>
      <c r="G3" s="2" t="s">
        <v>49</v>
      </c>
      <c r="H3" s="2" t="s">
        <v>50</v>
      </c>
      <c r="I3" s="2">
        <v>6</v>
      </c>
      <c r="J3" s="2" t="s">
        <v>41</v>
      </c>
      <c r="K3" s="2" t="s">
        <v>51</v>
      </c>
      <c r="L3" s="2" t="s">
        <v>43</v>
      </c>
      <c r="M3" s="2">
        <v>5</v>
      </c>
      <c r="N3" s="2">
        <v>5</v>
      </c>
      <c r="O3" s="2">
        <v>3</v>
      </c>
      <c r="Q3" s="2" t="s">
        <v>44</v>
      </c>
      <c r="R3" s="2" t="s">
        <v>52</v>
      </c>
      <c r="S3" s="2">
        <v>5</v>
      </c>
      <c r="T3" s="2">
        <v>3</v>
      </c>
      <c r="U3" s="2">
        <v>5</v>
      </c>
      <c r="W3" s="2">
        <v>1</v>
      </c>
      <c r="X3" s="2">
        <v>5</v>
      </c>
      <c r="Y3" s="2">
        <v>2</v>
      </c>
      <c r="Z3" s="2">
        <v>5</v>
      </c>
      <c r="AA3" s="2">
        <v>5</v>
      </c>
      <c r="AB3" s="2">
        <v>5</v>
      </c>
      <c r="AC3" s="2">
        <v>5</v>
      </c>
      <c r="AD3" s="2">
        <v>5</v>
      </c>
      <c r="AE3" s="2">
        <v>5</v>
      </c>
      <c r="AF3" s="2">
        <v>5</v>
      </c>
      <c r="AG3" s="2">
        <v>5</v>
      </c>
      <c r="AH3" s="2">
        <v>5</v>
      </c>
      <c r="AI3" s="2" t="s">
        <v>53</v>
      </c>
      <c r="AJ3" s="2" t="s">
        <v>54</v>
      </c>
      <c r="AK3" s="2" t="s">
        <v>55</v>
      </c>
      <c r="AL3" s="2" t="s">
        <v>56</v>
      </c>
    </row>
    <row r="4" spans="1:38" ht="15.75" customHeight="1" x14ac:dyDescent="0.2">
      <c r="A4" s="1">
        <v>41834.723277442135</v>
      </c>
      <c r="B4" s="2">
        <v>31</v>
      </c>
      <c r="C4" s="2" t="s">
        <v>38</v>
      </c>
      <c r="D4" s="2">
        <v>1</v>
      </c>
      <c r="E4" s="2">
        <v>1</v>
      </c>
      <c r="F4" s="2" t="s">
        <v>49</v>
      </c>
      <c r="G4" s="2" t="s">
        <v>39</v>
      </c>
      <c r="H4" s="2" t="s">
        <v>40</v>
      </c>
      <c r="I4" s="2">
        <v>6</v>
      </c>
      <c r="J4" s="2" t="s">
        <v>57</v>
      </c>
      <c r="K4" s="2" t="s">
        <v>51</v>
      </c>
      <c r="L4" s="2" t="s">
        <v>58</v>
      </c>
      <c r="M4" s="2">
        <v>5</v>
      </c>
      <c r="N4" s="2">
        <v>5</v>
      </c>
      <c r="O4" s="2">
        <v>5</v>
      </c>
      <c r="Q4" s="2" t="s">
        <v>44</v>
      </c>
      <c r="R4" s="2" t="s">
        <v>45</v>
      </c>
      <c r="S4" s="2">
        <v>4</v>
      </c>
      <c r="T4" s="2">
        <v>4</v>
      </c>
      <c r="U4" s="2">
        <v>5</v>
      </c>
      <c r="W4" s="2">
        <v>1</v>
      </c>
      <c r="X4" s="2">
        <v>2</v>
      </c>
      <c r="Y4" s="2">
        <v>2</v>
      </c>
      <c r="Z4" s="2">
        <v>2</v>
      </c>
      <c r="AA4" s="2">
        <v>4</v>
      </c>
      <c r="AB4" s="2">
        <v>4</v>
      </c>
      <c r="AC4" s="2">
        <v>4</v>
      </c>
      <c r="AD4" s="2">
        <v>3</v>
      </c>
      <c r="AE4" s="2">
        <v>3</v>
      </c>
      <c r="AF4" s="2">
        <v>4</v>
      </c>
      <c r="AG4" s="2">
        <v>4</v>
      </c>
      <c r="AH4" s="2">
        <v>5</v>
      </c>
      <c r="AI4" s="2" t="s">
        <v>59</v>
      </c>
      <c r="AJ4" s="2" t="s">
        <v>60</v>
      </c>
    </row>
    <row r="5" spans="1:38" ht="15.75" customHeight="1" x14ac:dyDescent="0.2">
      <c r="A5" s="1">
        <v>41836.727300856488</v>
      </c>
      <c r="B5" s="2">
        <v>33</v>
      </c>
      <c r="C5" s="2" t="s">
        <v>38</v>
      </c>
      <c r="D5" s="2">
        <v>3</v>
      </c>
      <c r="E5" s="2">
        <v>1</v>
      </c>
      <c r="F5" s="2" t="s">
        <v>39</v>
      </c>
      <c r="G5" s="2" t="s">
        <v>49</v>
      </c>
      <c r="H5" s="2" t="s">
        <v>61</v>
      </c>
      <c r="I5" s="2">
        <v>6</v>
      </c>
      <c r="J5" s="2" t="s">
        <v>41</v>
      </c>
      <c r="K5" s="2" t="s">
        <v>51</v>
      </c>
      <c r="L5" s="2" t="s">
        <v>58</v>
      </c>
      <c r="M5" s="2">
        <v>5</v>
      </c>
      <c r="N5" s="2">
        <v>5</v>
      </c>
      <c r="O5" s="2">
        <v>4</v>
      </c>
      <c r="Q5" s="2" t="s">
        <v>44</v>
      </c>
      <c r="R5" s="2" t="s">
        <v>45</v>
      </c>
      <c r="S5" s="2">
        <v>5</v>
      </c>
      <c r="T5" s="2">
        <v>4</v>
      </c>
      <c r="U5" s="2">
        <v>5</v>
      </c>
      <c r="W5" s="2">
        <v>5</v>
      </c>
      <c r="X5" s="2">
        <v>5</v>
      </c>
      <c r="Y5" s="2">
        <v>5</v>
      </c>
      <c r="Z5" s="2">
        <v>5</v>
      </c>
      <c r="AA5" s="2">
        <v>4</v>
      </c>
      <c r="AB5" s="2">
        <v>5</v>
      </c>
      <c r="AC5" s="2">
        <v>5</v>
      </c>
      <c r="AD5" s="2">
        <v>4</v>
      </c>
      <c r="AE5" s="2">
        <v>4</v>
      </c>
      <c r="AF5" s="2">
        <v>5</v>
      </c>
      <c r="AG5" s="2">
        <v>5</v>
      </c>
      <c r="AH5" s="2">
        <v>5</v>
      </c>
      <c r="AI5" s="2" t="s">
        <v>62</v>
      </c>
      <c r="AJ5" s="2" t="s">
        <v>63</v>
      </c>
      <c r="AK5" s="2" t="s">
        <v>64</v>
      </c>
    </row>
    <row r="6" spans="1:38" ht="15.75" customHeight="1" x14ac:dyDescent="0.2">
      <c r="A6" s="1">
        <v>41837.653545821762</v>
      </c>
      <c r="B6" s="2">
        <v>31</v>
      </c>
      <c r="C6" s="2" t="s">
        <v>38</v>
      </c>
      <c r="D6" s="2">
        <v>2</v>
      </c>
      <c r="E6" s="2">
        <v>1</v>
      </c>
      <c r="F6" s="2" t="s">
        <v>49</v>
      </c>
      <c r="G6" s="2" t="s">
        <v>49</v>
      </c>
      <c r="H6" s="2" t="s">
        <v>61</v>
      </c>
      <c r="I6" s="2">
        <v>6</v>
      </c>
      <c r="J6" s="2" t="s">
        <v>41</v>
      </c>
      <c r="K6" s="2" t="s">
        <v>42</v>
      </c>
      <c r="L6" s="2" t="s">
        <v>65</v>
      </c>
      <c r="M6" s="2">
        <v>5</v>
      </c>
      <c r="N6" s="2">
        <v>5</v>
      </c>
      <c r="O6" s="2">
        <v>5</v>
      </c>
      <c r="Q6" s="2" t="s">
        <v>44</v>
      </c>
      <c r="R6" s="2" t="s">
        <v>45</v>
      </c>
      <c r="S6" s="2">
        <v>5</v>
      </c>
      <c r="T6" s="2">
        <v>5</v>
      </c>
      <c r="U6" s="2">
        <v>5</v>
      </c>
      <c r="W6" s="2">
        <v>2</v>
      </c>
      <c r="X6" s="2">
        <v>1</v>
      </c>
      <c r="Y6" s="2">
        <v>1</v>
      </c>
      <c r="Z6" s="2">
        <v>4</v>
      </c>
      <c r="AA6" s="2">
        <v>4</v>
      </c>
      <c r="AB6" s="2">
        <v>5</v>
      </c>
      <c r="AC6" s="2">
        <v>5</v>
      </c>
      <c r="AD6" s="2">
        <v>5</v>
      </c>
      <c r="AE6" s="2">
        <v>5</v>
      </c>
      <c r="AF6" s="2">
        <v>5</v>
      </c>
      <c r="AG6" s="2">
        <v>5</v>
      </c>
      <c r="AH6" s="2">
        <v>5</v>
      </c>
      <c r="AI6" s="2" t="s">
        <v>66</v>
      </c>
    </row>
    <row r="7" spans="1:38" ht="15.75" customHeight="1" x14ac:dyDescent="0.2">
      <c r="A7" s="1">
        <v>41837.91171998842</v>
      </c>
      <c r="B7" s="2">
        <v>34</v>
      </c>
      <c r="C7" s="2" t="s">
        <v>38</v>
      </c>
      <c r="D7" s="2">
        <v>2</v>
      </c>
      <c r="E7" s="2">
        <v>1</v>
      </c>
      <c r="F7" s="2" t="s">
        <v>49</v>
      </c>
      <c r="G7" s="2" t="s">
        <v>49</v>
      </c>
      <c r="H7" s="2" t="s">
        <v>61</v>
      </c>
      <c r="I7" s="2">
        <v>6</v>
      </c>
      <c r="J7" s="2" t="s">
        <v>67</v>
      </c>
      <c r="K7" s="2" t="s">
        <v>42</v>
      </c>
      <c r="L7" s="2" t="s">
        <v>58</v>
      </c>
      <c r="M7" s="2">
        <v>5</v>
      </c>
      <c r="N7" s="2">
        <v>5</v>
      </c>
      <c r="O7" s="2">
        <v>5</v>
      </c>
      <c r="Q7" s="2" t="s">
        <v>68</v>
      </c>
      <c r="R7" s="2" t="s">
        <v>45</v>
      </c>
      <c r="S7" s="2">
        <v>5</v>
      </c>
      <c r="T7" s="2">
        <v>5</v>
      </c>
      <c r="U7" s="2">
        <v>5</v>
      </c>
      <c r="W7" s="2">
        <v>1</v>
      </c>
      <c r="X7" s="2">
        <v>4</v>
      </c>
      <c r="Y7" s="2">
        <v>5</v>
      </c>
      <c r="Z7" s="2">
        <v>5</v>
      </c>
      <c r="AA7" s="2">
        <v>3</v>
      </c>
      <c r="AB7" s="2">
        <v>5</v>
      </c>
      <c r="AC7" s="2">
        <v>5</v>
      </c>
      <c r="AD7" s="2">
        <v>5</v>
      </c>
      <c r="AE7" s="2">
        <v>5</v>
      </c>
      <c r="AF7" s="2">
        <v>5</v>
      </c>
      <c r="AG7" s="2">
        <v>5</v>
      </c>
      <c r="AH7" s="2">
        <v>4</v>
      </c>
      <c r="AI7" s="2" t="s">
        <v>69</v>
      </c>
      <c r="AK7" s="2" t="s">
        <v>70</v>
      </c>
    </row>
    <row r="8" spans="1:38" ht="15.75" customHeight="1" x14ac:dyDescent="0.2">
      <c r="A8" s="1">
        <v>41839.474565694443</v>
      </c>
      <c r="B8" s="2">
        <v>27</v>
      </c>
      <c r="C8" s="2" t="s">
        <v>38</v>
      </c>
      <c r="D8" s="2">
        <v>2</v>
      </c>
      <c r="E8" s="2">
        <v>1</v>
      </c>
      <c r="F8" s="2" t="s">
        <v>39</v>
      </c>
      <c r="G8" s="2" t="s">
        <v>39</v>
      </c>
      <c r="H8" s="2" t="s">
        <v>61</v>
      </c>
      <c r="I8" s="2">
        <v>6</v>
      </c>
      <c r="J8" s="2" t="s">
        <v>41</v>
      </c>
      <c r="K8" s="2" t="s">
        <v>51</v>
      </c>
      <c r="L8" s="2" t="s">
        <v>58</v>
      </c>
      <c r="M8" s="2">
        <v>5</v>
      </c>
      <c r="N8" s="2">
        <v>5</v>
      </c>
      <c r="O8" s="2">
        <v>4</v>
      </c>
      <c r="Q8" s="2" t="s">
        <v>71</v>
      </c>
      <c r="R8" s="2" t="s">
        <v>45</v>
      </c>
      <c r="S8" s="2">
        <v>5</v>
      </c>
      <c r="T8" s="2">
        <v>4</v>
      </c>
      <c r="U8" s="2">
        <v>5</v>
      </c>
      <c r="W8" s="2">
        <v>1</v>
      </c>
      <c r="X8" s="2">
        <v>5</v>
      </c>
      <c r="Y8" s="2">
        <v>2</v>
      </c>
      <c r="Z8" s="2">
        <v>5</v>
      </c>
      <c r="AA8" s="2">
        <v>5</v>
      </c>
      <c r="AB8" s="2">
        <v>5</v>
      </c>
      <c r="AC8" s="2">
        <v>5</v>
      </c>
      <c r="AD8" s="2">
        <v>4</v>
      </c>
      <c r="AE8" s="2">
        <v>4</v>
      </c>
      <c r="AF8" s="2">
        <v>5</v>
      </c>
      <c r="AG8" s="2">
        <v>5</v>
      </c>
      <c r="AH8" s="2">
        <v>4</v>
      </c>
      <c r="AI8" s="2" t="s">
        <v>72</v>
      </c>
      <c r="AJ8" s="2" t="s">
        <v>73</v>
      </c>
      <c r="AK8" s="2" t="s">
        <v>74</v>
      </c>
      <c r="AL8" s="2" t="s">
        <v>75</v>
      </c>
    </row>
    <row r="9" spans="1:38" ht="15.75" customHeight="1" x14ac:dyDescent="0.2">
      <c r="A9" s="1">
        <v>41839.65674395833</v>
      </c>
      <c r="B9" s="2">
        <v>28</v>
      </c>
      <c r="C9" s="2" t="s">
        <v>38</v>
      </c>
      <c r="D9" s="2">
        <v>2</v>
      </c>
      <c r="E9" s="2">
        <v>1</v>
      </c>
      <c r="F9" s="2" t="s">
        <v>49</v>
      </c>
      <c r="G9" s="2" t="s">
        <v>49</v>
      </c>
      <c r="H9" s="2" t="s">
        <v>40</v>
      </c>
      <c r="I9" s="2">
        <v>6</v>
      </c>
      <c r="J9" s="2" t="s">
        <v>41</v>
      </c>
      <c r="K9" s="2" t="s">
        <v>51</v>
      </c>
      <c r="L9" s="2" t="s">
        <v>58</v>
      </c>
      <c r="M9" s="2">
        <v>5</v>
      </c>
      <c r="N9" s="2">
        <v>5</v>
      </c>
      <c r="O9" s="2">
        <v>5</v>
      </c>
      <c r="Q9" s="2" t="s">
        <v>68</v>
      </c>
      <c r="R9" s="2" t="s">
        <v>45</v>
      </c>
      <c r="S9" s="2">
        <v>5</v>
      </c>
      <c r="T9" s="2">
        <v>4</v>
      </c>
      <c r="U9" s="2">
        <v>5</v>
      </c>
      <c r="W9" s="2">
        <v>2</v>
      </c>
      <c r="X9" s="2">
        <v>5</v>
      </c>
      <c r="Y9" s="2">
        <v>2</v>
      </c>
      <c r="Z9" s="2">
        <v>5</v>
      </c>
      <c r="AA9" s="2">
        <v>3</v>
      </c>
      <c r="AB9" s="2">
        <v>3</v>
      </c>
      <c r="AC9" s="2">
        <v>3</v>
      </c>
      <c r="AD9" s="2">
        <v>4</v>
      </c>
      <c r="AE9" s="2">
        <v>3</v>
      </c>
      <c r="AF9" s="2">
        <v>3</v>
      </c>
      <c r="AG9" s="2">
        <v>3</v>
      </c>
      <c r="AH9" s="2">
        <v>3</v>
      </c>
    </row>
    <row r="10" spans="1:38" ht="15.75" customHeight="1" x14ac:dyDescent="0.2">
      <c r="A10" s="1">
        <v>41840.439685127312</v>
      </c>
      <c r="B10" s="2">
        <v>35</v>
      </c>
      <c r="C10" s="2" t="s">
        <v>38</v>
      </c>
      <c r="D10" s="2">
        <v>2</v>
      </c>
      <c r="E10" s="2">
        <v>1</v>
      </c>
      <c r="F10" s="2" t="s">
        <v>49</v>
      </c>
      <c r="G10" s="2" t="s">
        <v>76</v>
      </c>
      <c r="H10" s="2" t="s">
        <v>61</v>
      </c>
      <c r="I10" s="2">
        <v>6</v>
      </c>
      <c r="J10" s="2" t="s">
        <v>41</v>
      </c>
      <c r="K10" s="2" t="s">
        <v>42</v>
      </c>
      <c r="L10" s="2" t="s">
        <v>58</v>
      </c>
      <c r="M10" s="2">
        <v>5</v>
      </c>
      <c r="N10" s="2">
        <v>5</v>
      </c>
      <c r="O10" s="2">
        <v>5</v>
      </c>
      <c r="Q10" s="2" t="s">
        <v>44</v>
      </c>
      <c r="R10" s="2" t="s">
        <v>45</v>
      </c>
      <c r="S10" s="2">
        <v>5</v>
      </c>
      <c r="T10" s="2">
        <v>5</v>
      </c>
      <c r="U10" s="2">
        <v>5</v>
      </c>
      <c r="W10" s="2">
        <v>1</v>
      </c>
      <c r="X10" s="2">
        <v>5</v>
      </c>
      <c r="Y10" s="2">
        <v>2</v>
      </c>
      <c r="Z10" s="2">
        <v>5</v>
      </c>
      <c r="AA10" s="2">
        <v>5</v>
      </c>
      <c r="AB10" s="2">
        <v>5</v>
      </c>
      <c r="AC10" s="2">
        <v>5</v>
      </c>
      <c r="AD10" s="2">
        <v>5</v>
      </c>
      <c r="AE10" s="2">
        <v>4</v>
      </c>
      <c r="AF10" s="2">
        <v>5</v>
      </c>
      <c r="AG10" s="2">
        <v>5</v>
      </c>
      <c r="AH10" s="2">
        <v>5</v>
      </c>
      <c r="AI10" s="2" t="s">
        <v>77</v>
      </c>
      <c r="AJ10" s="2" t="s">
        <v>78</v>
      </c>
    </row>
    <row r="11" spans="1:38" ht="15.75" customHeight="1" x14ac:dyDescent="0.2">
      <c r="A11" s="1">
        <v>41842.85140313657</v>
      </c>
      <c r="B11" s="2">
        <v>31</v>
      </c>
      <c r="C11" s="2" t="s">
        <v>38</v>
      </c>
      <c r="D11" s="2">
        <v>2</v>
      </c>
      <c r="E11" s="2">
        <v>1</v>
      </c>
      <c r="F11" s="2" t="s">
        <v>76</v>
      </c>
      <c r="G11" s="2" t="s">
        <v>39</v>
      </c>
      <c r="H11" s="2" t="s">
        <v>61</v>
      </c>
      <c r="I11" s="2">
        <v>6</v>
      </c>
      <c r="J11" s="2" t="s">
        <v>41</v>
      </c>
      <c r="K11" s="2" t="s">
        <v>51</v>
      </c>
      <c r="L11" s="2" t="s">
        <v>58</v>
      </c>
      <c r="M11" s="2">
        <v>5</v>
      </c>
      <c r="N11" s="2">
        <v>4</v>
      </c>
      <c r="O11" s="2">
        <v>4</v>
      </c>
      <c r="Q11" s="2" t="s">
        <v>44</v>
      </c>
      <c r="R11" s="2" t="s">
        <v>45</v>
      </c>
      <c r="S11" s="2">
        <v>4</v>
      </c>
      <c r="T11" s="2">
        <v>4</v>
      </c>
      <c r="U11" s="2">
        <v>5</v>
      </c>
      <c r="W11" s="2">
        <v>1</v>
      </c>
      <c r="X11" s="2">
        <v>5</v>
      </c>
      <c r="Y11" s="2">
        <v>1</v>
      </c>
      <c r="Z11" s="2">
        <v>5</v>
      </c>
      <c r="AA11" s="2">
        <v>4</v>
      </c>
      <c r="AB11" s="2">
        <v>5</v>
      </c>
      <c r="AC11" s="2">
        <v>5</v>
      </c>
      <c r="AD11" s="2">
        <v>5</v>
      </c>
      <c r="AE11" s="2">
        <v>5</v>
      </c>
      <c r="AF11" s="2">
        <v>5</v>
      </c>
      <c r="AG11" s="2">
        <v>5</v>
      </c>
      <c r="AH11" s="2">
        <v>4</v>
      </c>
      <c r="AI11" s="2" t="s">
        <v>79</v>
      </c>
    </row>
    <row r="12" spans="1:38" ht="15.75" customHeight="1" x14ac:dyDescent="0.2">
      <c r="A12" s="1">
        <v>41842.889372708334</v>
      </c>
      <c r="B12" s="2">
        <v>28</v>
      </c>
      <c r="C12" s="2" t="s">
        <v>38</v>
      </c>
      <c r="D12" s="2">
        <v>2</v>
      </c>
      <c r="E12" s="2">
        <v>1</v>
      </c>
      <c r="F12" s="2" t="s">
        <v>39</v>
      </c>
      <c r="G12" s="2" t="s">
        <v>76</v>
      </c>
      <c r="H12" s="2" t="s">
        <v>40</v>
      </c>
      <c r="I12" s="2">
        <v>6</v>
      </c>
      <c r="J12" s="2" t="s">
        <v>41</v>
      </c>
      <c r="K12" s="2" t="s">
        <v>51</v>
      </c>
      <c r="M12" s="2">
        <v>5</v>
      </c>
      <c r="N12" s="2">
        <v>4</v>
      </c>
      <c r="O12" s="2">
        <v>5</v>
      </c>
      <c r="Q12" s="2" t="s">
        <v>44</v>
      </c>
      <c r="R12" s="2" t="s">
        <v>45</v>
      </c>
      <c r="S12" s="2">
        <v>4</v>
      </c>
      <c r="T12" s="2">
        <v>4</v>
      </c>
      <c r="U12" s="2">
        <v>4</v>
      </c>
      <c r="W12" s="2">
        <v>2</v>
      </c>
      <c r="X12" s="2">
        <v>5</v>
      </c>
      <c r="Y12" s="2">
        <v>1</v>
      </c>
      <c r="Z12" s="2">
        <v>5</v>
      </c>
      <c r="AA12" s="2">
        <v>5</v>
      </c>
      <c r="AB12" s="2">
        <v>4</v>
      </c>
      <c r="AC12" s="2">
        <v>5</v>
      </c>
      <c r="AD12" s="2">
        <v>5</v>
      </c>
      <c r="AE12" s="2">
        <v>5</v>
      </c>
      <c r="AF12" s="2">
        <v>5</v>
      </c>
      <c r="AG12" s="2">
        <v>5</v>
      </c>
      <c r="AH12" s="2">
        <v>5</v>
      </c>
      <c r="AI12" s="2" t="s">
        <v>80</v>
      </c>
      <c r="AJ12" s="2" t="s">
        <v>81</v>
      </c>
      <c r="AK12" s="2" t="s">
        <v>82</v>
      </c>
      <c r="AL12" s="2" t="s">
        <v>83</v>
      </c>
    </row>
    <row r="13" spans="1:38" ht="15.75" customHeight="1" x14ac:dyDescent="0.2">
      <c r="A13" s="1">
        <v>41847.498576840277</v>
      </c>
      <c r="B13" s="2">
        <v>33</v>
      </c>
      <c r="C13" s="2" t="s">
        <v>38</v>
      </c>
      <c r="D13" s="2">
        <v>3</v>
      </c>
      <c r="E13" s="2">
        <v>1</v>
      </c>
      <c r="F13" s="2" t="s">
        <v>49</v>
      </c>
      <c r="G13" s="2" t="s">
        <v>39</v>
      </c>
      <c r="H13" s="2" t="s">
        <v>40</v>
      </c>
      <c r="I13" s="2">
        <v>6</v>
      </c>
      <c r="J13" s="2" t="s">
        <v>84</v>
      </c>
      <c r="K13" s="2" t="s">
        <v>42</v>
      </c>
      <c r="M13" s="2">
        <v>5</v>
      </c>
      <c r="N13" s="2">
        <v>5</v>
      </c>
      <c r="O13" s="2">
        <v>5</v>
      </c>
      <c r="Q13" s="2" t="s">
        <v>44</v>
      </c>
      <c r="R13" s="2" t="s">
        <v>45</v>
      </c>
      <c r="S13" s="2">
        <v>5</v>
      </c>
      <c r="T13" s="2">
        <v>5</v>
      </c>
      <c r="U13" s="2">
        <v>5</v>
      </c>
      <c r="W13" s="2">
        <v>2</v>
      </c>
      <c r="X13" s="2">
        <v>5</v>
      </c>
      <c r="Y13" s="2">
        <v>1</v>
      </c>
      <c r="Z13" s="2">
        <v>5</v>
      </c>
      <c r="AA13" s="2">
        <v>5</v>
      </c>
      <c r="AB13" s="2">
        <v>5</v>
      </c>
      <c r="AC13" s="2">
        <v>5</v>
      </c>
      <c r="AD13" s="2">
        <v>3</v>
      </c>
      <c r="AE13" s="2">
        <v>4</v>
      </c>
      <c r="AF13" s="2">
        <v>4</v>
      </c>
      <c r="AG13" s="2">
        <v>4</v>
      </c>
      <c r="AH13" s="2">
        <v>5</v>
      </c>
      <c r="AI13" s="2" t="s">
        <v>85</v>
      </c>
      <c r="AJ13" s="2" t="s">
        <v>86</v>
      </c>
    </row>
    <row r="14" spans="1:38" ht="15.75" customHeight="1" x14ac:dyDescent="0.2">
      <c r="B14" s="2">
        <v>41</v>
      </c>
      <c r="C14" s="2" t="s">
        <v>38</v>
      </c>
      <c r="D14" s="2">
        <v>1</v>
      </c>
      <c r="E14" s="2">
        <v>1</v>
      </c>
      <c r="F14" s="2" t="s">
        <v>76</v>
      </c>
      <c r="G14" s="2" t="s">
        <v>76</v>
      </c>
      <c r="H14" s="2" t="s">
        <v>61</v>
      </c>
      <c r="I14" s="2">
        <v>6</v>
      </c>
      <c r="J14" s="2" t="s">
        <v>57</v>
      </c>
      <c r="K14" s="2" t="s">
        <v>42</v>
      </c>
      <c r="L14" s="2" t="s">
        <v>65</v>
      </c>
      <c r="M14" s="2">
        <v>1</v>
      </c>
      <c r="N14" s="2">
        <v>1</v>
      </c>
      <c r="O14" s="2">
        <v>1</v>
      </c>
      <c r="P14" t="s">
        <v>89</v>
      </c>
      <c r="Q14" s="2" t="s">
        <v>92</v>
      </c>
      <c r="R14" s="2" t="s">
        <v>45</v>
      </c>
      <c r="S14" s="2">
        <v>1</v>
      </c>
      <c r="T14" s="2">
        <v>1</v>
      </c>
      <c r="U14" s="2">
        <v>1</v>
      </c>
      <c r="W14" s="2">
        <v>1</v>
      </c>
      <c r="X14" s="2">
        <v>3</v>
      </c>
      <c r="Y14" s="2">
        <v>1</v>
      </c>
      <c r="Z14" s="2">
        <v>1</v>
      </c>
      <c r="AA14" s="2">
        <v>3</v>
      </c>
      <c r="AB14" s="2">
        <v>1</v>
      </c>
      <c r="AC14" s="2">
        <v>1</v>
      </c>
      <c r="AD14" s="2">
        <v>3</v>
      </c>
      <c r="AE14" s="2">
        <v>2</v>
      </c>
      <c r="AF14" s="2">
        <v>1</v>
      </c>
      <c r="AG14" s="2">
        <v>1</v>
      </c>
      <c r="AH14" s="2">
        <v>1</v>
      </c>
      <c r="AI14" t="s">
        <v>93</v>
      </c>
      <c r="AK14" s="2" t="s">
        <v>95</v>
      </c>
      <c r="AL14" t="s">
        <v>96</v>
      </c>
    </row>
    <row r="15" spans="1:38" ht="15.75" customHeight="1" x14ac:dyDescent="0.2">
      <c r="B15" s="2">
        <v>41</v>
      </c>
      <c r="C15" s="2" t="s">
        <v>38</v>
      </c>
      <c r="D15" s="2">
        <v>1</v>
      </c>
      <c r="E15" s="2">
        <v>1</v>
      </c>
      <c r="F15" s="2" t="s">
        <v>76</v>
      </c>
      <c r="G15" s="2" t="s">
        <v>76</v>
      </c>
      <c r="H15" s="2" t="s">
        <v>40</v>
      </c>
      <c r="I15" s="2">
        <v>6</v>
      </c>
      <c r="J15" s="2" t="s">
        <v>57</v>
      </c>
      <c r="K15" s="2" t="s">
        <v>42</v>
      </c>
      <c r="L15" s="2" t="s">
        <v>65</v>
      </c>
      <c r="M15" s="2">
        <v>3</v>
      </c>
      <c r="N15" s="2">
        <v>1</v>
      </c>
      <c r="O15" s="2">
        <v>1</v>
      </c>
      <c r="P15" t="s">
        <v>90</v>
      </c>
      <c r="Q15" s="2" t="s">
        <v>92</v>
      </c>
      <c r="R15" s="2" t="s">
        <v>45</v>
      </c>
      <c r="S15" s="2">
        <v>1</v>
      </c>
      <c r="T15" s="2">
        <v>1</v>
      </c>
      <c r="U15" s="2">
        <v>1</v>
      </c>
      <c r="W15" s="2">
        <v>1</v>
      </c>
      <c r="X15" s="2">
        <v>4</v>
      </c>
      <c r="Y15" s="2">
        <v>1</v>
      </c>
      <c r="Z15" s="2">
        <v>3</v>
      </c>
      <c r="AA15" s="2">
        <v>5</v>
      </c>
      <c r="AB15" s="2">
        <v>2</v>
      </c>
      <c r="AC15" s="2">
        <v>2</v>
      </c>
      <c r="AD15" s="2">
        <v>3</v>
      </c>
      <c r="AE15" s="2">
        <v>3</v>
      </c>
      <c r="AF15" s="2">
        <v>1</v>
      </c>
      <c r="AG15" s="2">
        <v>1</v>
      </c>
      <c r="AH15" s="2">
        <v>1</v>
      </c>
      <c r="AI15" t="s">
        <v>94</v>
      </c>
      <c r="AL15" t="s">
        <v>97</v>
      </c>
    </row>
    <row r="16" spans="1:38" ht="15.75" customHeight="1" x14ac:dyDescent="0.2">
      <c r="B16" s="2">
        <v>40</v>
      </c>
      <c r="C16" s="2" t="s">
        <v>38</v>
      </c>
      <c r="D16" s="2">
        <v>2</v>
      </c>
      <c r="E16" s="2">
        <v>1</v>
      </c>
      <c r="F16" s="2" t="s">
        <v>76</v>
      </c>
      <c r="G16" s="2" t="s">
        <v>76</v>
      </c>
      <c r="H16" s="2" t="s">
        <v>87</v>
      </c>
      <c r="I16" s="2">
        <v>6</v>
      </c>
      <c r="J16" s="2" t="s">
        <v>41</v>
      </c>
      <c r="K16" s="2" t="s">
        <v>42</v>
      </c>
      <c r="L16" s="2" t="s">
        <v>43</v>
      </c>
      <c r="M16" s="2">
        <v>4</v>
      </c>
      <c r="N16" s="2">
        <v>2</v>
      </c>
      <c r="O16" s="2">
        <v>1</v>
      </c>
      <c r="P16" t="s">
        <v>91</v>
      </c>
      <c r="Q16" s="2" t="s">
        <v>71</v>
      </c>
      <c r="R16" s="2" t="s">
        <v>45</v>
      </c>
      <c r="S16" s="2">
        <v>1</v>
      </c>
      <c r="T16" s="2">
        <v>1</v>
      </c>
      <c r="U16" s="2">
        <v>1</v>
      </c>
      <c r="W16" s="2">
        <v>2</v>
      </c>
      <c r="X16" s="2">
        <v>5</v>
      </c>
      <c r="Y16" s="2">
        <v>2</v>
      </c>
      <c r="Z16" s="2">
        <v>5</v>
      </c>
      <c r="AA16" s="2">
        <v>5</v>
      </c>
      <c r="AB16" s="2">
        <v>2</v>
      </c>
      <c r="AC16" s="2">
        <v>2</v>
      </c>
      <c r="AD16" s="2">
        <v>4</v>
      </c>
      <c r="AE16" s="2">
        <v>4</v>
      </c>
      <c r="AF16" s="2">
        <v>1</v>
      </c>
      <c r="AG16" s="2">
        <v>1</v>
      </c>
      <c r="AH16" s="2">
        <v>2</v>
      </c>
    </row>
    <row r="17" spans="2:34" ht="15.75" customHeight="1" x14ac:dyDescent="0.2">
      <c r="B17" s="2">
        <v>49</v>
      </c>
      <c r="C17" s="2" t="s">
        <v>38</v>
      </c>
      <c r="D17" s="2">
        <v>2</v>
      </c>
      <c r="E17" s="2">
        <v>1</v>
      </c>
      <c r="F17" s="2" t="s">
        <v>39</v>
      </c>
      <c r="G17" s="2" t="s">
        <v>39</v>
      </c>
      <c r="H17" s="2" t="s">
        <v>87</v>
      </c>
      <c r="I17" t="s">
        <v>88</v>
      </c>
      <c r="J17" s="2" t="s">
        <v>41</v>
      </c>
      <c r="K17" s="2" t="s">
        <v>42</v>
      </c>
      <c r="L17" s="2" t="s">
        <v>58</v>
      </c>
      <c r="M17" s="2">
        <v>5</v>
      </c>
      <c r="N17" s="2">
        <v>4</v>
      </c>
      <c r="O17" s="2">
        <v>1</v>
      </c>
      <c r="Q17" s="2" t="s">
        <v>71</v>
      </c>
      <c r="R17" s="2" t="s">
        <v>45</v>
      </c>
      <c r="S17" s="2">
        <v>1</v>
      </c>
      <c r="T17" s="2">
        <v>1</v>
      </c>
      <c r="U17" s="2">
        <v>1</v>
      </c>
      <c r="W17" s="2">
        <v>2</v>
      </c>
      <c r="X17" s="2">
        <v>5</v>
      </c>
      <c r="Y17" s="2">
        <v>3</v>
      </c>
      <c r="Z17" s="2">
        <v>5</v>
      </c>
      <c r="AA17" s="2">
        <v>5</v>
      </c>
      <c r="AB17" s="2">
        <v>4</v>
      </c>
      <c r="AC17" s="2">
        <v>4</v>
      </c>
      <c r="AD17" s="2">
        <v>4</v>
      </c>
      <c r="AE17" s="2">
        <v>4</v>
      </c>
      <c r="AF17" s="2">
        <v>1</v>
      </c>
      <c r="AG17" s="2">
        <v>2</v>
      </c>
      <c r="AH17" s="2">
        <v>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J1" workbookViewId="0">
      <selection activeCell="Z7" sqref="Z7"/>
    </sheetView>
  </sheetViews>
  <sheetFormatPr baseColWidth="10" defaultRowHeight="12.75" x14ac:dyDescent="0.2"/>
  <sheetData>
    <row r="1" spans="1:28" ht="15.75" customHeight="1" x14ac:dyDescent="0.2">
      <c r="B1" t="s">
        <v>3</v>
      </c>
      <c r="C1" t="s">
        <v>4</v>
      </c>
      <c r="D1" t="s">
        <v>5</v>
      </c>
      <c r="E1" t="s">
        <v>6</v>
      </c>
      <c r="F1" t="s">
        <v>12</v>
      </c>
      <c r="G1" t="s">
        <v>13</v>
      </c>
      <c r="H1" t="s">
        <v>14</v>
      </c>
      <c r="I1" t="s">
        <v>18</v>
      </c>
      <c r="J1" t="s">
        <v>19</v>
      </c>
      <c r="K1" t="s">
        <v>20</v>
      </c>
      <c r="L1" t="s">
        <v>22</v>
      </c>
      <c r="M1" t="s">
        <v>23</v>
      </c>
      <c r="N1" t="s">
        <v>24</v>
      </c>
      <c r="O1" t="s">
        <v>25</v>
      </c>
      <c r="P1" t="s">
        <v>26</v>
      </c>
      <c r="Q1" t="s">
        <v>27</v>
      </c>
      <c r="R1" t="s">
        <v>28</v>
      </c>
      <c r="S1" t="s">
        <v>29</v>
      </c>
      <c r="T1" t="s">
        <v>30</v>
      </c>
      <c r="U1" t="s">
        <v>31</v>
      </c>
      <c r="V1" t="s">
        <v>32</v>
      </c>
      <c r="W1" t="s">
        <v>33</v>
      </c>
    </row>
    <row r="2" spans="1:28" x14ac:dyDescent="0.2">
      <c r="A2">
        <v>1</v>
      </c>
      <c r="B2" s="3">
        <v>0.25</v>
      </c>
      <c r="C2" s="3">
        <v>1</v>
      </c>
      <c r="D2" s="3">
        <v>0.4375</v>
      </c>
      <c r="E2" s="3">
        <v>0.3125</v>
      </c>
      <c r="F2" s="3">
        <v>6.25E-2</v>
      </c>
      <c r="G2" s="3">
        <v>0.125</v>
      </c>
      <c r="H2" s="3">
        <v>0.25</v>
      </c>
      <c r="I2" s="3">
        <v>0.25</v>
      </c>
      <c r="J2" s="3">
        <v>0.25</v>
      </c>
      <c r="K2" s="3">
        <v>0.25</v>
      </c>
      <c r="L2" s="3">
        <v>0.5625</v>
      </c>
      <c r="M2" s="3">
        <v>6.25E-2</v>
      </c>
      <c r="N2" s="3">
        <v>0.4375</v>
      </c>
      <c r="O2" s="3">
        <v>6.25E-2</v>
      </c>
      <c r="P2" s="3">
        <v>0</v>
      </c>
      <c r="Q2" s="3">
        <v>6.25E-2</v>
      </c>
      <c r="R2" s="3">
        <v>6.25E-2</v>
      </c>
      <c r="S2" s="3">
        <v>0</v>
      </c>
      <c r="T2" s="3">
        <v>0</v>
      </c>
      <c r="U2" s="3">
        <v>0.25</v>
      </c>
      <c r="V2" s="3">
        <v>0.1875</v>
      </c>
      <c r="W2" s="3">
        <v>0.125</v>
      </c>
      <c r="X2" s="3"/>
      <c r="Y2" s="3"/>
      <c r="Z2" s="3"/>
      <c r="AA2" s="3"/>
      <c r="AB2" s="3"/>
    </row>
    <row r="3" spans="1:28" x14ac:dyDescent="0.2">
      <c r="A3">
        <v>2</v>
      </c>
      <c r="B3" s="3">
        <v>0.5625</v>
      </c>
      <c r="C3" s="3">
        <v>0</v>
      </c>
      <c r="D3" s="3">
        <v>0</v>
      </c>
      <c r="E3" s="3">
        <v>0</v>
      </c>
      <c r="F3" s="3">
        <v>0</v>
      </c>
      <c r="G3" s="3">
        <v>6.25E-2</v>
      </c>
      <c r="H3" s="3">
        <v>0</v>
      </c>
      <c r="I3" s="3">
        <v>0</v>
      </c>
      <c r="J3" s="3">
        <v>0</v>
      </c>
      <c r="K3" s="3">
        <v>0</v>
      </c>
      <c r="L3" s="3">
        <v>0.375</v>
      </c>
      <c r="M3" s="3">
        <v>6.25E-2</v>
      </c>
      <c r="N3" s="3">
        <v>0.375</v>
      </c>
      <c r="O3" s="3">
        <v>6.25E-2</v>
      </c>
      <c r="P3" s="3">
        <v>0</v>
      </c>
      <c r="Q3" s="3">
        <v>0.125</v>
      </c>
      <c r="R3" s="3">
        <v>0.125</v>
      </c>
      <c r="S3" s="3">
        <v>0</v>
      </c>
      <c r="T3" s="3">
        <v>6.25E-2</v>
      </c>
      <c r="U3" s="3">
        <v>0</v>
      </c>
      <c r="V3" s="3">
        <v>6.25E-2</v>
      </c>
      <c r="W3" s="3">
        <v>6.25E-2</v>
      </c>
      <c r="X3" s="3"/>
      <c r="Y3" s="3"/>
      <c r="Z3" s="3"/>
      <c r="AA3" s="3"/>
      <c r="AB3" s="3"/>
    </row>
    <row r="4" spans="1:28" x14ac:dyDescent="0.2">
      <c r="A4">
        <v>3</v>
      </c>
      <c r="B4" s="3">
        <v>0.1875</v>
      </c>
      <c r="C4" s="3">
        <v>0</v>
      </c>
      <c r="D4" s="3">
        <v>0.3125</v>
      </c>
      <c r="E4" s="3">
        <v>0.375</v>
      </c>
      <c r="F4" s="3">
        <v>6.25E-2</v>
      </c>
      <c r="G4" s="3">
        <v>6.25E-2</v>
      </c>
      <c r="H4" s="3">
        <v>0.125</v>
      </c>
      <c r="I4" s="3">
        <v>0</v>
      </c>
      <c r="J4" s="3">
        <v>6.25E-2</v>
      </c>
      <c r="K4" s="3">
        <v>0</v>
      </c>
      <c r="L4" s="3">
        <v>0</v>
      </c>
      <c r="M4" s="3">
        <v>6.25E-2</v>
      </c>
      <c r="N4" s="3">
        <v>6.25E-2</v>
      </c>
      <c r="O4" s="3">
        <v>6.25E-2</v>
      </c>
      <c r="P4" s="3">
        <v>0.1875</v>
      </c>
      <c r="Q4" s="3">
        <v>6.25E-2</v>
      </c>
      <c r="R4" s="3">
        <v>6.25E-2</v>
      </c>
      <c r="S4" s="3">
        <v>0.25</v>
      </c>
      <c r="T4" s="3">
        <v>0.1875</v>
      </c>
      <c r="U4" s="3">
        <v>6.25E-2</v>
      </c>
      <c r="V4" s="3">
        <v>6.25E-2</v>
      </c>
      <c r="W4" s="3">
        <v>0.125</v>
      </c>
      <c r="X4" s="3"/>
      <c r="Y4" s="3"/>
      <c r="Z4" s="3"/>
      <c r="AA4" s="3"/>
      <c r="AB4" s="3"/>
    </row>
    <row r="5" spans="1:28" x14ac:dyDescent="0.2">
      <c r="A5">
        <v>4</v>
      </c>
      <c r="B5" s="3">
        <v>0</v>
      </c>
      <c r="C5" s="3">
        <v>0</v>
      </c>
      <c r="D5" s="3">
        <v>0</v>
      </c>
      <c r="E5" s="3">
        <v>0</v>
      </c>
      <c r="F5" s="3">
        <v>6.25E-2</v>
      </c>
      <c r="G5" s="3">
        <v>0.1875</v>
      </c>
      <c r="H5" s="3">
        <v>0.1875</v>
      </c>
      <c r="I5" s="3">
        <v>0.25</v>
      </c>
      <c r="J5" s="3">
        <v>0.375</v>
      </c>
      <c r="K5" s="3">
        <v>6.25E-2</v>
      </c>
      <c r="L5" s="3">
        <v>0</v>
      </c>
      <c r="M5" s="3">
        <v>0.125</v>
      </c>
      <c r="N5" s="3">
        <v>0</v>
      </c>
      <c r="O5" s="3">
        <v>6.25E-2</v>
      </c>
      <c r="P5" s="3">
        <v>0.25</v>
      </c>
      <c r="Q5" s="3">
        <v>0.25</v>
      </c>
      <c r="R5" s="3">
        <v>0.125</v>
      </c>
      <c r="S5" s="3">
        <v>0.3125</v>
      </c>
      <c r="T5" s="3">
        <v>0.375</v>
      </c>
      <c r="U5" s="3">
        <v>0.125</v>
      </c>
      <c r="V5" s="3">
        <v>0.125</v>
      </c>
      <c r="W5" s="3">
        <v>0.25</v>
      </c>
      <c r="X5" s="3"/>
      <c r="Y5" s="3"/>
      <c r="Z5" s="3"/>
      <c r="AA5" s="3"/>
      <c r="AB5" s="3"/>
    </row>
    <row r="6" spans="1:28" x14ac:dyDescent="0.2">
      <c r="A6">
        <v>5</v>
      </c>
      <c r="B6" s="3">
        <v>0</v>
      </c>
      <c r="C6" s="3">
        <v>0</v>
      </c>
      <c r="D6" s="3">
        <v>0.25</v>
      </c>
      <c r="E6" s="3">
        <v>0.3125</v>
      </c>
      <c r="F6" s="3">
        <v>0.8125</v>
      </c>
      <c r="G6" s="3">
        <v>0.5625</v>
      </c>
      <c r="H6" s="3">
        <v>0.4375</v>
      </c>
      <c r="I6" s="3">
        <v>0.5</v>
      </c>
      <c r="J6" s="3">
        <v>0.3125</v>
      </c>
      <c r="K6" s="3">
        <v>0.6875</v>
      </c>
      <c r="L6" s="3">
        <v>6.25E-2</v>
      </c>
      <c r="M6" s="3">
        <v>0.6875</v>
      </c>
      <c r="N6" s="3">
        <v>0.125</v>
      </c>
      <c r="O6" s="3">
        <v>0.75</v>
      </c>
      <c r="P6" s="3">
        <v>0.5625</v>
      </c>
      <c r="Q6" s="3">
        <v>0.5</v>
      </c>
      <c r="R6" s="3">
        <v>0.625</v>
      </c>
      <c r="S6" s="3">
        <v>0.4375</v>
      </c>
      <c r="T6" s="3">
        <v>0.375</v>
      </c>
      <c r="U6" s="3">
        <v>0.5625</v>
      </c>
      <c r="V6" s="3">
        <v>0.5625</v>
      </c>
      <c r="W6" s="3">
        <v>0.4375</v>
      </c>
      <c r="X6" s="3"/>
      <c r="Y6" s="3"/>
      <c r="Z6" s="3"/>
      <c r="AA6" s="3"/>
      <c r="AB6" s="3"/>
    </row>
    <row r="7" spans="1:28" x14ac:dyDescent="0.2">
      <c r="A7" t="s">
        <v>98</v>
      </c>
      <c r="B7">
        <f>B2*$A$2+B3*$A$3+B4*$A$4+B5*$A$5+B6*$A$6</f>
        <v>1.9375</v>
      </c>
      <c r="C7">
        <f t="shared" ref="C7:W7" si="0">C2*$A$2+C3*$A$3+C4*$A$4+C5*$A$5+C6*$A$6</f>
        <v>1</v>
      </c>
      <c r="D7">
        <f t="shared" si="0"/>
        <v>2.625</v>
      </c>
      <c r="E7">
        <f t="shared" si="0"/>
        <v>3</v>
      </c>
      <c r="F7">
        <f t="shared" si="0"/>
        <v>4.5625</v>
      </c>
      <c r="G7">
        <f t="shared" si="0"/>
        <v>4</v>
      </c>
      <c r="H7">
        <f t="shared" si="0"/>
        <v>3.5625</v>
      </c>
      <c r="I7">
        <f t="shared" si="0"/>
        <v>3.75</v>
      </c>
      <c r="J7">
        <f t="shared" si="0"/>
        <v>3.5</v>
      </c>
      <c r="K7">
        <f t="shared" si="0"/>
        <v>3.9375</v>
      </c>
      <c r="L7">
        <f t="shared" si="0"/>
        <v>1.625</v>
      </c>
      <c r="M7">
        <f t="shared" si="0"/>
        <v>4.3125</v>
      </c>
      <c r="N7">
        <f t="shared" si="0"/>
        <v>2</v>
      </c>
      <c r="O7">
        <f t="shared" si="0"/>
        <v>4.375</v>
      </c>
      <c r="P7">
        <f t="shared" si="0"/>
        <v>4.375</v>
      </c>
      <c r="Q7">
        <f t="shared" si="0"/>
        <v>4</v>
      </c>
      <c r="R7">
        <f t="shared" si="0"/>
        <v>4.125</v>
      </c>
      <c r="S7">
        <f t="shared" si="0"/>
        <v>4.1875</v>
      </c>
      <c r="T7">
        <f t="shared" si="0"/>
        <v>4.0625</v>
      </c>
      <c r="U7">
        <f t="shared" si="0"/>
        <v>3.75</v>
      </c>
      <c r="V7">
        <f t="shared" si="0"/>
        <v>3.8125</v>
      </c>
      <c r="W7">
        <f t="shared" si="0"/>
        <v>3.8125</v>
      </c>
    </row>
    <row r="8" spans="1:28" x14ac:dyDescent="0.2">
      <c r="A8" t="s">
        <v>99</v>
      </c>
      <c r="B8" s="3">
        <f>SUM(B2:B6)</f>
        <v>1</v>
      </c>
      <c r="C8" s="3">
        <f t="shared" ref="C8:W8" si="1">SUM(C2:C6)</f>
        <v>1</v>
      </c>
      <c r="D8" s="3">
        <f t="shared" si="1"/>
        <v>1</v>
      </c>
      <c r="E8" s="3">
        <f t="shared" si="1"/>
        <v>1</v>
      </c>
      <c r="F8" s="3">
        <f t="shared" si="1"/>
        <v>1</v>
      </c>
      <c r="G8" s="3">
        <f t="shared" si="1"/>
        <v>1</v>
      </c>
      <c r="H8" s="3">
        <f t="shared" si="1"/>
        <v>1</v>
      </c>
      <c r="I8" s="3">
        <f t="shared" si="1"/>
        <v>1</v>
      </c>
      <c r="J8" s="3">
        <f t="shared" si="1"/>
        <v>1</v>
      </c>
      <c r="K8" s="3">
        <f t="shared" si="1"/>
        <v>1</v>
      </c>
      <c r="L8" s="3">
        <f t="shared" si="1"/>
        <v>1</v>
      </c>
      <c r="M8" s="3">
        <f t="shared" si="1"/>
        <v>1</v>
      </c>
      <c r="N8" s="3">
        <f t="shared" si="1"/>
        <v>1</v>
      </c>
      <c r="O8" s="3">
        <f t="shared" si="1"/>
        <v>1</v>
      </c>
      <c r="P8" s="3">
        <f t="shared" si="1"/>
        <v>1</v>
      </c>
      <c r="Q8" s="3">
        <f t="shared" si="1"/>
        <v>1</v>
      </c>
      <c r="R8" s="3">
        <f t="shared" si="1"/>
        <v>1</v>
      </c>
      <c r="S8" s="3">
        <f t="shared" si="1"/>
        <v>1</v>
      </c>
      <c r="T8" s="3">
        <f t="shared" si="1"/>
        <v>1</v>
      </c>
      <c r="U8" s="3">
        <f t="shared" si="1"/>
        <v>1</v>
      </c>
      <c r="V8" s="3">
        <f t="shared" si="1"/>
        <v>1</v>
      </c>
      <c r="W8" s="3">
        <f t="shared" si="1"/>
        <v>1</v>
      </c>
      <c r="X8" s="3"/>
      <c r="Y8" s="3"/>
      <c r="Z8" s="3"/>
      <c r="AA8" s="3"/>
    </row>
    <row r="9" spans="1:28" x14ac:dyDescent="0.2">
      <c r="G9" t="s">
        <v>102</v>
      </c>
      <c r="L9" t="s">
        <v>100</v>
      </c>
      <c r="W9" t="s">
        <v>101</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Formularantworten 1</vt:lpstr>
      <vt:lpstr>Tabelle1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Michael Färber</cp:lastModifiedBy>
  <dcterms:created xsi:type="dcterms:W3CDTF">2015-05-20T05:57:00Z</dcterms:created>
  <dcterms:modified xsi:type="dcterms:W3CDTF">2015-06-09T11:42:31Z</dcterms:modified>
</cp:coreProperties>
</file>